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wani\Pictures\Manuel pearltrees\"/>
    </mc:Choice>
  </mc:AlternateContent>
  <xr:revisionPtr revIDLastSave="0" documentId="13_ncr:1_{312C47CF-1D2B-4796-AB0D-60B05F14A383}" xr6:coauthVersionLast="47" xr6:coauthVersionMax="47" xr10:uidLastSave="{00000000-0000-0000-0000-000000000000}"/>
  <bookViews>
    <workbookView xWindow="-120" yWindow="-120" windowWidth="29040" windowHeight="15720" activeTab="1" xr2:uid="{CB292C61-F92D-4CA0-B239-A81F84D5087F}"/>
  </bookViews>
  <sheets>
    <sheet name="Résultats bruts" sheetId="1" r:id="rId1"/>
    <sheet name="Résultats traité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6" i="2"/>
  <c r="F7" i="2"/>
  <c r="F9" i="2"/>
  <c r="F6" i="2"/>
  <c r="E6" i="2"/>
  <c r="D7" i="2"/>
  <c r="E7" i="2" s="1"/>
  <c r="D8" i="2"/>
  <c r="F8" i="2" s="1"/>
  <c r="D9" i="2"/>
  <c r="E9" i="2" s="1"/>
  <c r="D6" i="2"/>
  <c r="E8" i="2" l="1"/>
</calcChain>
</file>

<file path=xl/sharedStrings.xml><?xml version="1.0" encoding="utf-8"?>
<sst xmlns="http://schemas.openxmlformats.org/spreadsheetml/2006/main" count="18" uniqueCount="9">
  <si>
    <t>Cacide</t>
  </si>
  <si>
    <t>pH</t>
  </si>
  <si>
    <t>Mesure du pH de solutions d'acide éthanoïque de concentrations différentes</t>
  </si>
  <si>
    <t>CH3Of</t>
  </si>
  <si>
    <t>Cbasef</t>
  </si>
  <si>
    <t>Cacidef</t>
  </si>
  <si>
    <t>Qrf</t>
  </si>
  <si>
    <t>C°=</t>
  </si>
  <si>
    <t>mol/L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</si>
</sst>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000"/>
    <numFmt numFmtId="168" formatCode="0.00000"/>
    <numFmt numFmtId="171" formatCode="0.0E+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4" borderId="0" xfId="0" applyFill="1" applyAlignment="1">
      <alignment horizontal="center"/>
    </xf>
    <xf numFmtId="0" fontId="0" fillId="0" borderId="1" xfId="0" applyBorder="1"/>
    <xf numFmtId="17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A2D85-4334-4339-A880-FBF570617700}">
  <dimension ref="B3:H11"/>
  <sheetViews>
    <sheetView workbookViewId="0">
      <selection activeCell="E21" sqref="E21"/>
    </sheetView>
  </sheetViews>
  <sheetFormatPr baseColWidth="10" defaultRowHeight="15" x14ac:dyDescent="0.25"/>
  <sheetData>
    <row r="3" spans="2:8" x14ac:dyDescent="0.25">
      <c r="B3" t="s">
        <v>2</v>
      </c>
    </row>
    <row r="5" spans="2:8" x14ac:dyDescent="0.25">
      <c r="B5" s="3" t="s">
        <v>0</v>
      </c>
      <c r="C5" s="3" t="s">
        <v>1</v>
      </c>
      <c r="D5" s="4" t="s">
        <v>3</v>
      </c>
      <c r="E5" s="4" t="s">
        <v>4</v>
      </c>
      <c r="F5" s="4" t="s">
        <v>5</v>
      </c>
      <c r="G5" s="4" t="s">
        <v>6</v>
      </c>
    </row>
    <row r="6" spans="2:8" x14ac:dyDescent="0.25">
      <c r="B6" s="2">
        <v>0.01</v>
      </c>
      <c r="C6" s="1">
        <v>3.26</v>
      </c>
      <c r="D6" s="9"/>
      <c r="E6" s="9"/>
      <c r="F6" s="9"/>
      <c r="G6" s="9"/>
    </row>
    <row r="7" spans="2:8" x14ac:dyDescent="0.25">
      <c r="B7" s="2">
        <v>0.05</v>
      </c>
      <c r="C7" s="1">
        <v>2.91</v>
      </c>
      <c r="D7" s="9"/>
      <c r="E7" s="9"/>
      <c r="F7" s="9"/>
      <c r="G7" s="9"/>
    </row>
    <row r="8" spans="2:8" x14ac:dyDescent="0.25">
      <c r="B8" s="2">
        <v>0.1</v>
      </c>
      <c r="C8" s="1">
        <v>2.78</v>
      </c>
      <c r="D8" s="9"/>
      <c r="E8" s="9"/>
      <c r="F8" s="9"/>
      <c r="G8" s="9"/>
    </row>
    <row r="9" spans="2:8" x14ac:dyDescent="0.25">
      <c r="B9" s="2">
        <v>1</v>
      </c>
      <c r="C9" s="1">
        <v>2.2799999999999998</v>
      </c>
      <c r="D9" s="9"/>
      <c r="E9" s="9"/>
      <c r="F9" s="9"/>
      <c r="G9" s="9"/>
    </row>
    <row r="11" spans="2:8" x14ac:dyDescent="0.25">
      <c r="F11" s="7" t="s">
        <v>7</v>
      </c>
      <c r="G11" s="8">
        <v>1</v>
      </c>
      <c r="H11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13EEE-8C9D-4701-84F4-C64806A77702}">
  <dimension ref="B3:H11"/>
  <sheetViews>
    <sheetView tabSelected="1" workbookViewId="0">
      <selection activeCell="E14" sqref="E14"/>
    </sheetView>
  </sheetViews>
  <sheetFormatPr baseColWidth="10" defaultRowHeight="15" x14ac:dyDescent="0.25"/>
  <cols>
    <col min="7" max="8" width="12" bestFit="1" customWidth="1"/>
  </cols>
  <sheetData>
    <row r="3" spans="2:8" x14ac:dyDescent="0.25">
      <c r="B3" t="s">
        <v>2</v>
      </c>
    </row>
    <row r="5" spans="2:8" x14ac:dyDescent="0.25">
      <c r="B5" s="3" t="s">
        <v>0</v>
      </c>
      <c r="C5" s="3" t="s">
        <v>1</v>
      </c>
      <c r="D5" s="4" t="s">
        <v>3</v>
      </c>
      <c r="E5" s="4" t="s">
        <v>4</v>
      </c>
      <c r="F5" s="4" t="s">
        <v>5</v>
      </c>
      <c r="G5" s="4" t="s">
        <v>6</v>
      </c>
    </row>
    <row r="6" spans="2:8" x14ac:dyDescent="0.25">
      <c r="B6" s="2">
        <v>0.01</v>
      </c>
      <c r="C6" s="1">
        <v>3.26</v>
      </c>
      <c r="D6" s="6">
        <f>10^(-C6)</f>
        <v>5.4954087385762466E-4</v>
      </c>
      <c r="E6" s="6">
        <f>D6</f>
        <v>5.4954087385762466E-4</v>
      </c>
      <c r="F6" s="5">
        <f>B6-D6</f>
        <v>9.4504591261423757E-3</v>
      </c>
      <c r="G6" s="10">
        <f>D6*E6/(F6*$G$11)</f>
        <v>3.1955608506342958E-5</v>
      </c>
    </row>
    <row r="7" spans="2:8" x14ac:dyDescent="0.25">
      <c r="B7" s="2">
        <v>0.05</v>
      </c>
      <c r="C7" s="1">
        <v>2.91</v>
      </c>
      <c r="D7" s="6">
        <f t="shared" ref="D7:D9" si="0">10^(-C7)</f>
        <v>1.2302687708123808E-3</v>
      </c>
      <c r="E7" s="6">
        <f t="shared" ref="E7:E9" si="1">D7</f>
        <v>1.2302687708123808E-3</v>
      </c>
      <c r="F7" s="5">
        <f t="shared" ref="F7:F9" si="2">B7-D7</f>
        <v>4.8769731229187624E-2</v>
      </c>
      <c r="G7" s="10">
        <f t="shared" ref="G7:G9" si="3">D7*E7/(F7*$G$11)</f>
        <v>3.1034849081357512E-5</v>
      </c>
    </row>
    <row r="8" spans="2:8" x14ac:dyDescent="0.25">
      <c r="B8" s="2">
        <v>0.1</v>
      </c>
      <c r="C8" s="1">
        <v>2.78</v>
      </c>
      <c r="D8" s="6">
        <f t="shared" si="0"/>
        <v>1.6595869074375606E-3</v>
      </c>
      <c r="E8" s="6">
        <f t="shared" si="1"/>
        <v>1.6595869074375606E-3</v>
      </c>
      <c r="F8" s="5">
        <f t="shared" si="2"/>
        <v>9.8340413092562445E-2</v>
      </c>
      <c r="G8" s="10">
        <f t="shared" si="3"/>
        <v>2.8007089015842974E-5</v>
      </c>
    </row>
    <row r="9" spans="2:8" x14ac:dyDescent="0.25">
      <c r="B9" s="2">
        <v>1</v>
      </c>
      <c r="C9" s="1">
        <v>2.2799999999999998</v>
      </c>
      <c r="D9" s="6">
        <f t="shared" si="0"/>
        <v>5.2480746024977237E-3</v>
      </c>
      <c r="E9" s="6">
        <f t="shared" si="1"/>
        <v>5.2480746024977237E-3</v>
      </c>
      <c r="F9" s="5">
        <f t="shared" si="2"/>
        <v>0.99475192539750223</v>
      </c>
      <c r="G9" s="10">
        <f t="shared" si="3"/>
        <v>2.7687593590106157E-5</v>
      </c>
    </row>
    <row r="11" spans="2:8" x14ac:dyDescent="0.25">
      <c r="F11" s="7" t="s">
        <v>7</v>
      </c>
      <c r="G11" s="8">
        <v>1</v>
      </c>
      <c r="H11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Résultats bruts</vt:lpstr>
      <vt:lpstr>Résultats traités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Erwan B</dc:creator>
  <cp:lastModifiedBy>Erwan B</cp:lastModifiedBy>
  <dcterms:created xsi:type="dcterms:W3CDTF">2025-07-17T09:25:16Z</dcterms:created>
  <dcterms:modified xsi:type="dcterms:W3CDTF">2025-07-17T09:34:25Z</dcterms:modified>
</cp:coreProperties>
</file>